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915" windowHeight="5325" tabRatio="602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<sst xmlns="http://schemas.openxmlformats.org/spreadsheetml/2006/main" count="105" uniqueCount="74">
  <si>
    <t>Π.Ε.Π. ΑΝΑΤΟΛΙΚΗΣ ΜΑΚΕΔΟΝΙΑΣ ΚΑΙ ΘΡΑΚΗΣ</t>
  </si>
  <si>
    <t>YE</t>
  </si>
  <si>
    <t>AR</t>
  </si>
  <si>
    <t>ΑΞΟΝΑΣ
ΠΡΟΤΕΡΑΙΟΤΗΤΑΣ</t>
  </si>
  <si>
    <t>ΜΕΤΡΟ</t>
  </si>
  <si>
    <t>ΣΥΝΟΛΟ</t>
  </si>
  <si>
    <t>1</t>
  </si>
  <si>
    <t>ΕΠΕΝΔΥΣΕΙΣ ΣΕ ΕΠΙΠΕΔΟ ΓΕΩΡΓΙΚΩΝ ΕΚΜΕΤΑΛΛΕΥΣΕΩΝ</t>
  </si>
  <si>
    <t>10</t>
  </si>
  <si>
    <t>11</t>
  </si>
  <si>
    <t>ΥΠΟΔΟΜΕΣ ΣΥΝΔΥΑΣΜΕΝΗΣ ΕΓΓΕΙΟΒΕΛΤΙΩΤΙΚΗΣ ΠΡΟΣΤΑΣΙΑΣ</t>
  </si>
  <si>
    <t>12</t>
  </si>
  <si>
    <t>ΣΤΗΡΙΞΗ ΤΟΥΡΙΣΤΙΚΩΝ &amp; ΤΟΠΙΚΩΝ ΔΡΑΣΤΗΡΙΟΤΗΤΩΝ</t>
  </si>
  <si>
    <t>13</t>
  </si>
  <si>
    <t>ΒΕΛΤΙΩΣΗ ΤΗΣ ΜΕΤΑΠΟΙΗΣΗΣ ΚΑΙ ΕΜΠΟΡΙΑΣ ΓΕΩΡΓΙΚΩΝ ΠΡΟΪΟΝΤΩΝ</t>
  </si>
  <si>
    <t>14</t>
  </si>
  <si>
    <t>ΟΛΟΚΛΗΡΩΜΕΝΕΣ ΠΑΡΕΜΒΑΣΕΙΣ ΑΝΑΠΤΥΞΗΣ ΕΙΔΙΚΩΝ ΠΕΡΙΟΧΩΝ - ΕΤΠΑ</t>
  </si>
  <si>
    <t>15</t>
  </si>
  <si>
    <t>ΟΛΟΚΛΗΡΩΜΕΝΕΣ ΠΑΡΕΜΒΑΣΕΙΣ ΑΝΑΠΤΥΞΗΣ ΕΙΔΙΚΩΝ ΠΕΡΙΟΧΩΝ - ΕΚΤ</t>
  </si>
  <si>
    <t>16</t>
  </si>
  <si>
    <t>ΣΥΜΠΛΗΡΩΣΗ &amp; ΕΝΙΣΧΥΣΗ ΥΠΟΔΟΜΩΝ ΝΗΣΙΩΤΙΚΩΝ &amp; ΠΕΡΙΒΑΛΛΟΝΤΙΚΑ ΕΥΑΙΣΘΗΤΩΝ ΠΕΡΙΟΧΩΝ</t>
  </si>
  <si>
    <t>2</t>
  </si>
  <si>
    <t>ΑΝΑΚΑΙΝΙΣΗ ΚΑΙ ΑΝΑΠΤΥΞΗ ΟΙΚΙΣΜΩΝ ΑΓΡΟΤΙΚΟΥ ΧΩΡΟΥ ΚΑΙ ΠΡΟΣΤΑΣΙΑ - ΔΙΑΤΗΡΗΣΗ ΤΗΣ ΑΓΡΟΤΙΚΗΣ ΚΛΗΡΟΝΟΜΙΑΣ</t>
  </si>
  <si>
    <t>3</t>
  </si>
  <si>
    <t>ΕΓΓΕΙΕΣ ΒΕΛΤΙΩΣΕΙΣ</t>
  </si>
  <si>
    <t>4</t>
  </si>
  <si>
    <t>ΑΝΑΔΑΣΜΟΣ - ΠΑΡΑΛΛΗΛΑ ΕΡΓΑ</t>
  </si>
  <si>
    <t>5</t>
  </si>
  <si>
    <t>6</t>
  </si>
  <si>
    <t>ΑΝΑΠΤΥΞΗ &amp; ΒΕΛΤΙΩΣΗ ΥΠΟΔΟΜΩΝ ΤΟΥ ΑΓΡΟΤΙΚΟΥ ΧΩΡΟΥ</t>
  </si>
  <si>
    <t>7</t>
  </si>
  <si>
    <t>ΑΝΑΣΥΣΤΑΣΗ ΔΑΣΟΚΟΜΙΚΟΥ ΠΑΡΑΓΩΓΙΚΟΥ ΔΥΝΑΜΙΚΟΥ &amp; ΠΡΟΣΤΑΣΙΑ ΔΑΣΙΚΟΥ ΠΕΡΙΒΑΛΛΟΝΤΟΣ</t>
  </si>
  <si>
    <t>8</t>
  </si>
  <si>
    <t>ΠΡΟΣΤΑΣΙΑ ΠΕΡΙΒΑΛΛΟΝΤΟΣ ΣΕ ΣΥΝΔΥΑΣΜΟ ΜΕ ΤΗΝ ΔΑΣΟΚΟΜΙΑ &amp; ΚΤΗΝΟΤΡΟΦΙΑ</t>
  </si>
  <si>
    <t>9</t>
  </si>
  <si>
    <t>ΒΑΣΙΚΕΣ ΥΠΗΡΕΣΙΕΣ ΓΙΑ ΤΗΝ ΑΓΡΟΤΙΚΗ ΟΙΚΟΝΟΜΙΑ</t>
  </si>
  <si>
    <t>ΕΡΕΥΝΑ - ΚΑΙΝΟΤΟΜΙΑ</t>
  </si>
  <si>
    <t>ΔΙΚΤΥΩΣΗ - ΣΥΝΕΡΓΑΣΙΑ - ΥΠΗΡΕΣΙΕΣ</t>
  </si>
  <si>
    <t>ΥΠΟΔΟΜΕΣ ΕΠΙΧΕΙΡΗΜΑΤΙΚΟΤΗΤΑΣ</t>
  </si>
  <si>
    <t>ΕΝΙΣΧΥΣΗ ΙΔΙΩΤΙΚΩΝ ΕΠΕΝΔΥΣΕΩΝ Ν.2601/98 ΤΟΜΕΑ ΜΕΤΑΠΟΙΗΣΗΣ</t>
  </si>
  <si>
    <t>ΕΝΙΣΧΥΣΗ ΤΗΣ ΑΝΤΑΓΩΝΙΣΤΙΚΟΤΗΤΑΣ ΤΩΝ ΜΜΕ</t>
  </si>
  <si>
    <t>ΑΕΙΦΟΡΙΚΗ ΔΙΑΧΕΙΡΙΣΗ ΠΛΟΥΤΟΠΑΡΑΓΩΓΙΚΩΝ ΠΟΡΩΝ</t>
  </si>
  <si>
    <t>ΑΝΑΠΤΥΞΗ ΤΟΥΡΙΣΤΙΚΩΝ ΔΡΑΣΤΗΡΙΟΤΗΤΩΝ (ΥΠΟΔΟΜΕΣ, ΕΠΙΧΕΙΡΗΜΑΤΙΚΕΣ ΔΡΑΣΤΗΡΙΟΤΗΤΕΣ, ΠΡΟΩΘΗΣΗ-ΠΡΟΒΟΛΗ)</t>
  </si>
  <si>
    <t>ΥΠΟΔΟΜΕΣ ΠΟΛΙΤΙΣΜΟΥ</t>
  </si>
  <si>
    <t>ΥΠΟΔΟΜΕΣ ΜΕΤΑΦΟΡΩΝ</t>
  </si>
  <si>
    <t>ΚΟΙΝΩΝΙΑ ΤΗΣ ΠΛΗΡΟΦΟΡΙΑΣ - ΤΗΛΕΠΙΚΟΙΝΩΝΙΕΣ</t>
  </si>
  <si>
    <t>ΥΠΟΔΟΜΕΣ ΕΚΠΑΙΔΕΥΣΗΣ - ΚΑΤΑΡΤΙΣΗΣ (ΠΑΝΕΠΙΣΤΗΜΙΟ - Τ.Ε.Ι. ΚΤΛ.)</t>
  </si>
  <si>
    <t>ΥΠΟΔΟΜΕΣ ΟΔΙΚΕΣ &amp; ΠΟΙΟΤΗΤΑΣ ΠΕΡΙΒΑΛΛΟΝΤΟΣ</t>
  </si>
  <si>
    <t>ΟΛΟΚΛΗΡΩΜΕΝΗ ΠΑΡΕΜΒΑΣΗ ΑΣΤΙΚΗΣ ΑΝΑΠΤΥΞΗΣ - ΕΤΠΑ</t>
  </si>
  <si>
    <t>ΟΛΟΚΛΗΡΩΜΕΝΗ ΠΑΡΕΜΒΑΣΗ ΑΣΤΙΚΗΣ ΑΝΑΠΤΥΞΗΣ - ΕΚΤ</t>
  </si>
  <si>
    <t>ΑΝΑΖΩΟΓΟΝΗΣΗ ΑΣΤΙΚΩΝ ΠΕΡΙΟΧΩΝ</t>
  </si>
  <si>
    <t>ΟΛΟΚΛΗΡΩΣΗ ΣΥΝΔΥΑΣΜΕΝΩΝ ΜΕΤΑΦΟΡΙΚΩΝ ΥΠΟΔΟΜΩΝ</t>
  </si>
  <si>
    <t>ΥΠΟΔΟΜΕΣ ΥΓΕΙΑΣ - ΠΡΟΝΟΙΑΣ</t>
  </si>
  <si>
    <t>ΔΡΑΣΕΙΣ ΚΟΙΝΩΝΙΚΗΣ ΥΠΟΣΤΗΡΙΞΗΣ</t>
  </si>
  <si>
    <t>ΤΟΠΙΚΕΣ ΠΡΩΤΟΒΟΥΛΙΕΣ ΑΠΑΣΧΟΛΗΣΗΣ</t>
  </si>
  <si>
    <t>ΑΝΑΠΤΥΞΗ ΚΑΙ ΠΡΟΣΑΡΜΟΣΤΙΚΟΤΗΤΑ ΑΝΘΡΩΠΙΝΟΥ ΔΥΝΑΜΙΚΟΥ</t>
  </si>
  <si>
    <t>ΤΕΧΝΙΚΗ ΒΟΗΘΕΙΑ ΕΤΠΑ</t>
  </si>
  <si>
    <t>ΤΕΧΝΙΚΗ ΒΟΗΘΕΙΑ ΕΚΤ</t>
  </si>
  <si>
    <t>ΤΕΧΝΙΚΗ ΒΟΗΘΕΙΑ ΕΓΤΠΕ</t>
  </si>
  <si>
    <t>Α/Α</t>
  </si>
  <si>
    <t>1. ΑΝΑΠΤΥΞΗ ΥΠΑΙΘΡΟΥ</t>
  </si>
  <si>
    <t>2. ΚΑΙΝΟΤΟΜΙΑ - ΑΝΤΑΓΩΝΙΣΤΙΚΟΤΗΤΑ</t>
  </si>
  <si>
    <t>3. ΑΞΙΟΠΟΙΗΣΗ ΤΗΣ ΓΕΩΓΡΑΦΙΚΗΣ ΘΕΣΗΣ ΤΗΣ ΠΕΡΙΦΕΡΕΙΑΣ</t>
  </si>
  <si>
    <t>4. ΑΣΤΙΚΗ ΑΝΑΠΤΥΞΗ</t>
  </si>
  <si>
    <t>5. ΑΜΒΛΥΝΣΗ ΤΩΝ ΕΝΔΟΠΕΡΙΦΕΡΕΙΑΚΩΝ - ΚΟΙΝΩΝΙΚΩΝ ΑΝΙΣΟΤΗΤΩΝ ΚΑΙ ΑΝΑΠΤΥΞΗ ΑΝΘΡΩΠΙΝΟΥ ΔΥΝΑΜΙΚΟΥ</t>
  </si>
  <si>
    <t>6. ΤΕΧΝΙΚΗ ΒΟΗΘΕΙΑ</t>
  </si>
  <si>
    <t>ΠΟΣΑ ΣΕ ΕΥΡΩ</t>
  </si>
  <si>
    <t>ΔΙΑΧΕΙΡΙΣΗ ΥΔΑΤΙΝΩΝ ΠΟΡΩΝ - ΕΓΓΕΙΕΣ ΒΕΛΤΙΩΣΕΙΣ - ΥΠΟΔΟΜΕΣ ΑΓΡΟΤΙΚΟΥ ΧΩΡΟΥ</t>
  </si>
  <si>
    <t>ΥΠΟΔΟΜΕΣ ΓΙΑ ΑΞΙΟΠΟΙΗΣΗ &amp; ΑΝΑΠΤΥΞΗ ΓΕΩΘΕΡΜΙΑΣ, ΠΑΡΑΛΙΜΝΙΩΝ ΚΑΙ ΠΑΡΑΚΤΙΩΝ ΠΕΡΙΟΧΩΝ ΚΑΙ ΝΗΣΙΩΤΙΚΩΝ ΠΕΡΙΒΑΛΛΟΝΤΙΚΩΝ ΕΥΑΙΣΘΗΤΩΝ ΠΕΡΙΟΧΩΝ</t>
  </si>
  <si>
    <t>ΑΝΑΠΤΥΞΗ - ΑΝΑΒΑΘΜΙΣΗ ΕΚΠΑΙΔΕΥΤΙΚΩΝ ΜΗΧΑΝΙΣΜΩΝ (Α ΒΑΘΜΙΑΣ, Β ΒΑΘΜΙΑΣ ΕΚΠΑΙΔΕΥΣΗΣ)</t>
  </si>
  <si>
    <t>ΕΝΕΡΓΕΙΕΣ ΠΡΟΕΤΟΙΜΑΣΙΑΣ ΕΡΓΩΝ Δ΄ΚΠΣ</t>
  </si>
  <si>
    <t>17</t>
  </si>
  <si>
    <t>ΕΝΙΣΧΥΣΗ ΕΠΙΧΕΙΡΗΜΑΤΙΚΟΤΗΤΑΣ ΩΣ ΜΟΧΛΟΥ ΑΝΑΠΤΥΞΗΣ ΤΗΣ ΥΠΑΙΘΡΟΥ</t>
  </si>
  <si>
    <t>ΠΗΓΗ: ΟΠΣ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</si>
</sst>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3" fillId="35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8.421875" style="0" customWidth="1"/>
    <col min="2" max="2" width="4.140625" style="0" customWidth="1"/>
    <col min="3" max="3" width="35.00390625" style="0" customWidth="1"/>
    <col min="4" max="9" width="9.57421875" style="0" bestFit="1" customWidth="1"/>
    <col min="10" max="10" width="12.421875" style="0" customWidth="1"/>
  </cols>
  <sheetData>
    <row r="1" spans="1:10" ht="16.5">
      <c r="A1" s="17" t="s">
        <v>0</v>
      </c>
      <c r="B1" s="17"/>
      <c r="C1" s="17"/>
      <c r="D1" s="17"/>
      <c r="E1" s="17"/>
      <c r="F1" s="17" t="s">
        <v>1</v>
      </c>
      <c r="G1" s="17" t="s">
        <v>2</v>
      </c>
      <c r="H1" s="17"/>
      <c r="I1" s="17"/>
      <c r="J1" s="17"/>
    </row>
    <row r="2" ht="12.75">
      <c r="J2" s="11" t="s">
        <v>66</v>
      </c>
    </row>
    <row r="3" spans="1:10" ht="22.5">
      <c r="A3" s="1" t="s">
        <v>3</v>
      </c>
      <c r="B3" s="1" t="s">
        <v>59</v>
      </c>
      <c r="C3" s="1" t="s">
        <v>4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5</v>
      </c>
    </row>
    <row r="5" spans="1:10" ht="22.5">
      <c r="A5" s="12" t="s">
        <v>60</v>
      </c>
      <c r="B5" s="1" t="s">
        <v>6</v>
      </c>
      <c r="C5" s="4" t="s">
        <v>7</v>
      </c>
      <c r="D5" s="6">
        <v>26919886</v>
      </c>
      <c r="E5" s="6">
        <v>13972217</v>
      </c>
      <c r="F5" s="6">
        <v>7578846</v>
      </c>
      <c r="G5" s="6">
        <v>20912621</v>
      </c>
      <c r="H5" s="6">
        <v>19126842</v>
      </c>
      <c r="I5" s="6">
        <v>25366317</v>
      </c>
      <c r="J5" s="7">
        <f>SUM(D5:I5)</f>
        <v>113876729</v>
      </c>
    </row>
    <row r="6" spans="1:10" ht="33.75">
      <c r="A6" s="18"/>
      <c r="B6" s="1" t="s">
        <v>21</v>
      </c>
      <c r="C6" s="4" t="s">
        <v>22</v>
      </c>
      <c r="D6" s="6">
        <v>2547761</v>
      </c>
      <c r="E6" s="6">
        <v>4821646</v>
      </c>
      <c r="F6" s="6">
        <v>4369405</v>
      </c>
      <c r="G6" s="6">
        <v>2969722</v>
      </c>
      <c r="H6" s="6">
        <v>5608229</v>
      </c>
      <c r="I6" s="6">
        <v>5549440</v>
      </c>
      <c r="J6" s="7">
        <f aca="true" t="shared" si="0" ref="J6:J22">SUM(D6:I6)</f>
        <v>25866203</v>
      </c>
    </row>
    <row r="7" spans="1:10" ht="12.75">
      <c r="A7" s="18"/>
      <c r="B7" s="1" t="s">
        <v>23</v>
      </c>
      <c r="C7" s="4" t="s">
        <v>24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/>
    </row>
    <row r="8" spans="1:10" ht="12.75">
      <c r="A8" s="18"/>
      <c r="B8" s="1" t="s">
        <v>25</v>
      </c>
      <c r="C8" s="4" t="s">
        <v>26</v>
      </c>
      <c r="D8" s="6">
        <v>0</v>
      </c>
      <c r="E8" s="6">
        <v>2934704</v>
      </c>
      <c r="F8" s="6">
        <v>5615109</v>
      </c>
      <c r="G8" s="6">
        <v>6470842</v>
      </c>
      <c r="H8" s="6">
        <v>6881946</v>
      </c>
      <c r="I8" s="6">
        <v>4942233</v>
      </c>
      <c r="J8" s="7">
        <f t="shared" si="0"/>
        <v>26844834</v>
      </c>
    </row>
    <row r="9" spans="1:10" ht="33.75">
      <c r="A9" s="18"/>
      <c r="B9" s="1" t="s">
        <v>27</v>
      </c>
      <c r="C9" s="4" t="s">
        <v>67</v>
      </c>
      <c r="D9" s="6">
        <v>6316140</v>
      </c>
      <c r="E9" s="6">
        <v>13030224</v>
      </c>
      <c r="F9" s="6">
        <v>11968815</v>
      </c>
      <c r="G9" s="6">
        <v>3691368</v>
      </c>
      <c r="H9" s="6">
        <v>5535239</v>
      </c>
      <c r="I9" s="6">
        <v>5169211</v>
      </c>
      <c r="J9" s="7">
        <f t="shared" si="0"/>
        <v>45710997</v>
      </c>
    </row>
    <row r="10" spans="1:10" ht="22.5">
      <c r="A10" s="18"/>
      <c r="B10" s="1" t="s">
        <v>28</v>
      </c>
      <c r="C10" s="4" t="s">
        <v>29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/>
    </row>
    <row r="11" spans="1:10" ht="33.75">
      <c r="A11" s="18"/>
      <c r="B11" s="1" t="s">
        <v>30</v>
      </c>
      <c r="C11" s="4" t="s">
        <v>31</v>
      </c>
      <c r="D11" s="6">
        <v>3334703</v>
      </c>
      <c r="E11" s="6">
        <v>6815112</v>
      </c>
      <c r="F11" s="6">
        <v>6174294</v>
      </c>
      <c r="G11" s="6">
        <v>10496599</v>
      </c>
      <c r="H11" s="6">
        <v>6734702</v>
      </c>
      <c r="I11" s="6">
        <v>3326028</v>
      </c>
      <c r="J11" s="7">
        <f t="shared" si="0"/>
        <v>36881438</v>
      </c>
    </row>
    <row r="12" spans="1:10" ht="33.75">
      <c r="A12" s="18"/>
      <c r="B12" s="1" t="s">
        <v>32</v>
      </c>
      <c r="C12" s="4" t="s">
        <v>33</v>
      </c>
      <c r="D12" s="6">
        <v>0</v>
      </c>
      <c r="E12" s="6">
        <v>0</v>
      </c>
      <c r="F12" s="6">
        <v>1282986</v>
      </c>
      <c r="G12" s="6">
        <v>1603668</v>
      </c>
      <c r="H12" s="6">
        <v>1425583</v>
      </c>
      <c r="I12" s="6">
        <v>468253</v>
      </c>
      <c r="J12" s="7">
        <f t="shared" si="0"/>
        <v>4780490</v>
      </c>
    </row>
    <row r="13" spans="1:10" ht="22.5">
      <c r="A13" s="18"/>
      <c r="B13" s="1" t="s">
        <v>34</v>
      </c>
      <c r="C13" s="4" t="s">
        <v>35</v>
      </c>
      <c r="D13" s="6">
        <v>293471</v>
      </c>
      <c r="E13" s="6">
        <v>528247</v>
      </c>
      <c r="F13" s="6">
        <v>308247</v>
      </c>
      <c r="G13" s="6">
        <v>219003</v>
      </c>
      <c r="H13" s="6">
        <v>160248</v>
      </c>
      <c r="I13" s="6">
        <v>286545</v>
      </c>
      <c r="J13" s="7">
        <f t="shared" si="0"/>
        <v>1795761</v>
      </c>
    </row>
    <row r="14" spans="1:10" ht="56.25">
      <c r="A14" s="18"/>
      <c r="B14" s="1" t="s">
        <v>8</v>
      </c>
      <c r="C14" s="4" t="s">
        <v>68</v>
      </c>
      <c r="D14" s="6">
        <v>3615113</v>
      </c>
      <c r="E14" s="6">
        <v>6689526</v>
      </c>
      <c r="F14" s="6">
        <v>5251341</v>
      </c>
      <c r="G14" s="6">
        <v>7039374</v>
      </c>
      <c r="H14" s="6">
        <v>5836152</v>
      </c>
      <c r="I14" s="6">
        <v>2974633</v>
      </c>
      <c r="J14" s="7">
        <f t="shared" si="0"/>
        <v>31406139</v>
      </c>
    </row>
    <row r="15" spans="1:10" ht="22.5">
      <c r="A15" s="18"/>
      <c r="B15" s="1" t="s">
        <v>9</v>
      </c>
      <c r="C15" s="4" t="s">
        <v>10</v>
      </c>
      <c r="D15" s="6">
        <v>7088345</v>
      </c>
      <c r="E15" s="6">
        <v>7602705</v>
      </c>
      <c r="F15" s="6">
        <v>3698219</v>
      </c>
      <c r="G15" s="6">
        <v>4759382</v>
      </c>
      <c r="H15" s="6">
        <v>4825738</v>
      </c>
      <c r="I15" s="6">
        <v>3534423</v>
      </c>
      <c r="J15" s="7">
        <f t="shared" si="0"/>
        <v>31508812</v>
      </c>
    </row>
    <row r="16" spans="1:10" ht="22.5">
      <c r="A16" s="18"/>
      <c r="B16" s="1" t="s">
        <v>11</v>
      </c>
      <c r="C16" s="4" t="s">
        <v>12</v>
      </c>
      <c r="D16" s="6"/>
      <c r="E16" s="6">
        <v>1557865</v>
      </c>
      <c r="F16" s="6">
        <v>1558852</v>
      </c>
      <c r="G16" s="6">
        <v>3679113</v>
      </c>
      <c r="H16" s="6">
        <v>4088552</v>
      </c>
      <c r="I16" s="6">
        <v>4913665</v>
      </c>
      <c r="J16" s="7">
        <f t="shared" si="0"/>
        <v>15798047</v>
      </c>
    </row>
    <row r="17" spans="1:10" ht="22.5">
      <c r="A17" s="18"/>
      <c r="B17" s="1" t="s">
        <v>13</v>
      </c>
      <c r="C17" s="4" t="s">
        <v>14</v>
      </c>
      <c r="D17" s="6"/>
      <c r="E17" s="6">
        <v>0</v>
      </c>
      <c r="F17" s="6">
        <v>0</v>
      </c>
      <c r="G17" s="6">
        <v>357817</v>
      </c>
      <c r="H17" s="6">
        <v>429981</v>
      </c>
      <c r="I17" s="6">
        <v>118829</v>
      </c>
      <c r="J17" s="7">
        <f t="shared" si="0"/>
        <v>906627</v>
      </c>
    </row>
    <row r="18" spans="1:10" ht="22.5">
      <c r="A18" s="18"/>
      <c r="B18" s="1" t="s">
        <v>15</v>
      </c>
      <c r="C18" s="4" t="s">
        <v>16</v>
      </c>
      <c r="D18" s="6">
        <v>782587</v>
      </c>
      <c r="E18" s="6">
        <v>2934701</v>
      </c>
      <c r="F18" s="6">
        <v>2934701</v>
      </c>
      <c r="G18" s="6">
        <v>3389872</v>
      </c>
      <c r="H18" s="6">
        <v>4320248</v>
      </c>
      <c r="I18" s="6">
        <v>3184418</v>
      </c>
      <c r="J18" s="7">
        <f t="shared" si="0"/>
        <v>17546527</v>
      </c>
    </row>
    <row r="19" spans="1:10" ht="22.5">
      <c r="A19" s="18"/>
      <c r="B19" s="1" t="s">
        <v>17</v>
      </c>
      <c r="C19" s="4" t="s">
        <v>18</v>
      </c>
      <c r="D19" s="6">
        <v>1204932</v>
      </c>
      <c r="E19" s="6">
        <v>1633097</v>
      </c>
      <c r="F19" s="6">
        <v>1486892</v>
      </c>
      <c r="G19" s="6">
        <v>1486892</v>
      </c>
      <c r="H19" s="6">
        <v>1486892</v>
      </c>
      <c r="I19" s="6">
        <v>0</v>
      </c>
      <c r="J19" s="7">
        <f t="shared" si="0"/>
        <v>7298705</v>
      </c>
    </row>
    <row r="20" spans="1:10" ht="33.75">
      <c r="A20" s="18"/>
      <c r="B20" s="1" t="s">
        <v>19</v>
      </c>
      <c r="C20" s="4" t="s">
        <v>20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/>
    </row>
    <row r="21" spans="1:10" ht="22.5">
      <c r="A21" s="18"/>
      <c r="B21" s="1" t="s">
        <v>71</v>
      </c>
      <c r="C21" s="4" t="s">
        <v>72</v>
      </c>
      <c r="D21" s="6"/>
      <c r="E21" s="6"/>
      <c r="F21" s="6"/>
      <c r="G21" s="6">
        <v>3771515</v>
      </c>
      <c r="H21" s="6">
        <v>4857199</v>
      </c>
      <c r="I21" s="6">
        <v>0</v>
      </c>
      <c r="J21" s="7">
        <f>SUM(G21:I21)</f>
        <v>8628714</v>
      </c>
    </row>
    <row r="22" spans="1:10" ht="12.75">
      <c r="A22" s="19"/>
      <c r="B22" s="1"/>
      <c r="C22" s="4" t="s">
        <v>5</v>
      </c>
      <c r="D22" s="8">
        <f aca="true" t="shared" si="1" ref="D22:I22">SUM(D5:D20)</f>
        <v>52102938</v>
      </c>
      <c r="E22" s="8">
        <f t="shared" si="1"/>
        <v>62520044</v>
      </c>
      <c r="F22" s="8">
        <f t="shared" si="1"/>
        <v>52227707</v>
      </c>
      <c r="G22" s="8">
        <f>SUM(G5:G21)</f>
        <v>70847788</v>
      </c>
      <c r="H22" s="8">
        <f>SUM(H5:H21)</f>
        <v>71317551</v>
      </c>
      <c r="I22" s="8">
        <f t="shared" si="1"/>
        <v>59833995</v>
      </c>
      <c r="J22" s="7">
        <f t="shared" si="0"/>
        <v>368850023</v>
      </c>
    </row>
    <row r="23" spans="4:10" ht="12.75">
      <c r="D23" s="9"/>
      <c r="E23" s="9"/>
      <c r="F23" s="9"/>
      <c r="G23" s="9"/>
      <c r="H23" s="9"/>
      <c r="I23" s="9"/>
      <c r="J23" s="9"/>
    </row>
    <row r="24" spans="1:10" ht="12.75">
      <c r="A24" s="12" t="s">
        <v>61</v>
      </c>
      <c r="B24" s="1" t="s">
        <v>6</v>
      </c>
      <c r="C24" s="4" t="s">
        <v>36</v>
      </c>
      <c r="D24" s="6">
        <v>1187092</v>
      </c>
      <c r="E24" s="6">
        <v>2616487</v>
      </c>
      <c r="F24" s="6">
        <v>1216668</v>
      </c>
      <c r="G24" s="6">
        <v>1632027</v>
      </c>
      <c r="H24" s="6">
        <v>3769399</v>
      </c>
      <c r="I24" s="6">
        <v>3640252</v>
      </c>
      <c r="J24" s="7">
        <f aca="true" t="shared" si="2" ref="J24:J32">SUM(D24:I24)</f>
        <v>14061925</v>
      </c>
    </row>
    <row r="25" spans="1:10" ht="12.75">
      <c r="A25" s="13"/>
      <c r="B25" s="1" t="s">
        <v>21</v>
      </c>
      <c r="C25" s="4" t="s">
        <v>37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/>
    </row>
    <row r="26" spans="1:10" ht="12.75">
      <c r="A26" s="13"/>
      <c r="B26" s="1" t="s">
        <v>23</v>
      </c>
      <c r="C26" s="4" t="s">
        <v>38</v>
      </c>
      <c r="D26" s="6">
        <v>0</v>
      </c>
      <c r="E26" s="6">
        <v>0</v>
      </c>
      <c r="F26" s="6">
        <v>0</v>
      </c>
      <c r="G26" s="6">
        <v>2210124</v>
      </c>
      <c r="H26" s="6">
        <v>2720730</v>
      </c>
      <c r="I26" s="6">
        <v>1494040</v>
      </c>
      <c r="J26" s="7">
        <f t="shared" si="2"/>
        <v>6424894</v>
      </c>
    </row>
    <row r="27" spans="1:10" ht="22.5">
      <c r="A27" s="13"/>
      <c r="B27" s="1" t="s">
        <v>25</v>
      </c>
      <c r="C27" s="4" t="s">
        <v>39</v>
      </c>
      <c r="D27" s="6">
        <v>18627404</v>
      </c>
      <c r="E27" s="6">
        <v>26636328</v>
      </c>
      <c r="F27" s="6">
        <v>17577499</v>
      </c>
      <c r="G27" s="6">
        <v>19783256</v>
      </c>
      <c r="H27" s="6">
        <v>16638784</v>
      </c>
      <c r="I27" s="6">
        <v>8850439</v>
      </c>
      <c r="J27" s="7">
        <f t="shared" si="2"/>
        <v>108113710</v>
      </c>
    </row>
    <row r="28" spans="1:10" ht="22.5">
      <c r="A28" s="13"/>
      <c r="B28" s="1" t="s">
        <v>27</v>
      </c>
      <c r="C28" s="4" t="s">
        <v>40</v>
      </c>
      <c r="D28" s="6">
        <v>870275</v>
      </c>
      <c r="E28" s="6">
        <v>4488439</v>
      </c>
      <c r="F28" s="6">
        <v>3076660</v>
      </c>
      <c r="G28" s="6">
        <v>4725483</v>
      </c>
      <c r="H28" s="6">
        <v>1416479</v>
      </c>
      <c r="I28" s="6">
        <v>965508</v>
      </c>
      <c r="J28" s="7">
        <f t="shared" si="2"/>
        <v>15542844</v>
      </c>
    </row>
    <row r="29" spans="1:10" ht="22.5">
      <c r="A29" s="13"/>
      <c r="B29" s="1" t="s">
        <v>28</v>
      </c>
      <c r="C29" s="4" t="s">
        <v>41</v>
      </c>
      <c r="D29" s="6">
        <v>0</v>
      </c>
      <c r="E29" s="6">
        <v>0</v>
      </c>
      <c r="F29" s="6">
        <v>0</v>
      </c>
      <c r="G29" s="6">
        <v>722000</v>
      </c>
      <c r="H29" s="6">
        <v>0</v>
      </c>
      <c r="I29" s="6">
        <v>335620</v>
      </c>
      <c r="J29" s="7">
        <f t="shared" si="2"/>
        <v>1057620</v>
      </c>
    </row>
    <row r="30" spans="1:10" ht="37.5" customHeight="1">
      <c r="A30" s="13"/>
      <c r="B30" s="1" t="s">
        <v>30</v>
      </c>
      <c r="C30" s="4" t="s">
        <v>42</v>
      </c>
      <c r="D30" s="6">
        <v>14102597</v>
      </c>
      <c r="E30" s="6">
        <v>8602599</v>
      </c>
      <c r="F30" s="6">
        <v>22946316</v>
      </c>
      <c r="G30" s="6">
        <v>17061212</v>
      </c>
      <c r="H30" s="6">
        <v>15848954</v>
      </c>
      <c r="I30" s="6">
        <v>16271621</v>
      </c>
      <c r="J30" s="7">
        <f t="shared" si="2"/>
        <v>94833299</v>
      </c>
    </row>
    <row r="31" spans="1:10" ht="12.75">
      <c r="A31" s="13"/>
      <c r="B31" s="1" t="s">
        <v>32</v>
      </c>
      <c r="C31" s="4" t="s">
        <v>43</v>
      </c>
      <c r="D31" s="6">
        <v>2846333</v>
      </c>
      <c r="E31" s="6">
        <v>3139056</v>
      </c>
      <c r="F31" s="6">
        <v>4779603</v>
      </c>
      <c r="G31" s="6">
        <v>4312936</v>
      </c>
      <c r="H31" s="6">
        <v>4662676</v>
      </c>
      <c r="I31" s="6">
        <v>2549688</v>
      </c>
      <c r="J31" s="7">
        <f t="shared" si="2"/>
        <v>22290292</v>
      </c>
    </row>
    <row r="32" spans="1:10" ht="12.75">
      <c r="A32" s="14"/>
      <c r="B32" s="1"/>
      <c r="C32" s="4" t="s">
        <v>5</v>
      </c>
      <c r="D32" s="8">
        <f aca="true" t="shared" si="3" ref="D32:I32">SUM(D24:D31)</f>
        <v>37633701</v>
      </c>
      <c r="E32" s="8">
        <f t="shared" si="3"/>
        <v>45482909</v>
      </c>
      <c r="F32" s="8">
        <f t="shared" si="3"/>
        <v>49596746</v>
      </c>
      <c r="G32" s="8">
        <f t="shared" si="3"/>
        <v>50447038</v>
      </c>
      <c r="H32" s="8">
        <f t="shared" si="3"/>
        <v>45057022</v>
      </c>
      <c r="I32" s="8">
        <f t="shared" si="3"/>
        <v>34107168</v>
      </c>
      <c r="J32" s="7">
        <f t="shared" si="2"/>
        <v>262324584</v>
      </c>
    </row>
    <row r="33" spans="4:10" ht="12.75">
      <c r="D33" s="9"/>
      <c r="E33" s="9"/>
      <c r="F33" s="9"/>
      <c r="G33" s="9"/>
      <c r="H33" s="9"/>
      <c r="I33" s="9"/>
      <c r="J33" s="9"/>
    </row>
    <row r="34" spans="1:10" ht="12.75">
      <c r="A34" s="12" t="s">
        <v>62</v>
      </c>
      <c r="B34" s="1" t="s">
        <v>6</v>
      </c>
      <c r="C34" s="4" t="s">
        <v>44</v>
      </c>
      <c r="D34" s="6">
        <v>34499273</v>
      </c>
      <c r="E34" s="6">
        <v>37211008</v>
      </c>
      <c r="F34" s="6">
        <v>35877675</v>
      </c>
      <c r="G34" s="6">
        <v>34754345</v>
      </c>
      <c r="H34" s="6">
        <v>37171869</v>
      </c>
      <c r="I34" s="6">
        <v>31149491</v>
      </c>
      <c r="J34" s="7">
        <f>SUM(D34:I34)</f>
        <v>210663661</v>
      </c>
    </row>
    <row r="35" spans="1:10" ht="22.5">
      <c r="A35" s="13"/>
      <c r="B35" s="1" t="s">
        <v>21</v>
      </c>
      <c r="C35" s="4" t="s">
        <v>45</v>
      </c>
      <c r="D35" s="6">
        <v>311567</v>
      </c>
      <c r="E35" s="6">
        <v>2511517</v>
      </c>
      <c r="F35" s="6">
        <v>650907</v>
      </c>
      <c r="G35" s="6">
        <v>863470</v>
      </c>
      <c r="H35" s="6">
        <v>2148746</v>
      </c>
      <c r="I35" s="6">
        <v>2222926</v>
      </c>
      <c r="J35" s="7">
        <f>SUM(D35:I35)</f>
        <v>8709133</v>
      </c>
    </row>
    <row r="36" spans="1:10" ht="22.5">
      <c r="A36" s="13"/>
      <c r="B36" s="1" t="s">
        <v>23</v>
      </c>
      <c r="C36" s="4" t="s">
        <v>46</v>
      </c>
      <c r="D36" s="6">
        <v>1956468</v>
      </c>
      <c r="E36" s="6">
        <v>5869406</v>
      </c>
      <c r="F36" s="6">
        <v>7978569</v>
      </c>
      <c r="G36" s="6">
        <v>10075673</v>
      </c>
      <c r="H36" s="6">
        <v>7636372</v>
      </c>
      <c r="I36" s="6">
        <v>13011818</v>
      </c>
      <c r="J36" s="7">
        <f>SUM(D36:I36)</f>
        <v>46528306</v>
      </c>
    </row>
    <row r="37" spans="1:10" ht="12.75">
      <c r="A37" s="14"/>
      <c r="B37" s="1"/>
      <c r="C37" s="4" t="s">
        <v>5</v>
      </c>
      <c r="D37" s="8">
        <f aca="true" t="shared" si="4" ref="D37:I37">SUM(D34:D36)</f>
        <v>36767308</v>
      </c>
      <c r="E37" s="8">
        <f t="shared" si="4"/>
        <v>45591931</v>
      </c>
      <c r="F37" s="8">
        <f t="shared" si="4"/>
        <v>44507151</v>
      </c>
      <c r="G37" s="8">
        <f t="shared" si="4"/>
        <v>45693488</v>
      </c>
      <c r="H37" s="8">
        <f t="shared" si="4"/>
        <v>46956987</v>
      </c>
      <c r="I37" s="8">
        <f t="shared" si="4"/>
        <v>46384235</v>
      </c>
      <c r="J37" s="7">
        <f>SUM(D37:I37)</f>
        <v>265901100</v>
      </c>
    </row>
    <row r="38" spans="4:10" ht="12.75">
      <c r="D38" s="9"/>
      <c r="E38" s="9"/>
      <c r="F38" s="9"/>
      <c r="G38" s="9"/>
      <c r="H38" s="9"/>
      <c r="I38" s="9"/>
      <c r="J38" s="9"/>
    </row>
    <row r="39" spans="1:10" ht="22.5">
      <c r="A39" s="12" t="s">
        <v>63</v>
      </c>
      <c r="B39" s="1" t="s">
        <v>6</v>
      </c>
      <c r="C39" s="4" t="s">
        <v>47</v>
      </c>
      <c r="D39" s="6">
        <v>6446313</v>
      </c>
      <c r="E39" s="6">
        <v>5234436</v>
      </c>
      <c r="F39" s="6">
        <v>5268703</v>
      </c>
      <c r="G39" s="6">
        <v>10826845</v>
      </c>
      <c r="H39" s="6">
        <v>12658780</v>
      </c>
      <c r="I39" s="6">
        <v>8639448</v>
      </c>
      <c r="J39" s="7">
        <f>SUM(D39:I39)</f>
        <v>49074525</v>
      </c>
    </row>
    <row r="40" spans="1:10" ht="22.5">
      <c r="A40" s="13"/>
      <c r="B40" s="1" t="s">
        <v>21</v>
      </c>
      <c r="C40" s="4" t="s">
        <v>48</v>
      </c>
      <c r="D40" s="6">
        <v>256001</v>
      </c>
      <c r="E40" s="6">
        <v>3400363</v>
      </c>
      <c r="F40" s="6">
        <v>3839264</v>
      </c>
      <c r="G40" s="6">
        <v>2792223</v>
      </c>
      <c r="H40" s="6">
        <v>3596500</v>
      </c>
      <c r="I40" s="6">
        <v>5273481</v>
      </c>
      <c r="J40" s="7">
        <f>SUM(D40:I40)</f>
        <v>19157832</v>
      </c>
    </row>
    <row r="41" spans="1:10" ht="22.5">
      <c r="A41" s="13"/>
      <c r="B41" s="1" t="s">
        <v>23</v>
      </c>
      <c r="C41" s="4" t="s">
        <v>49</v>
      </c>
      <c r="D41" s="6">
        <v>2016975</v>
      </c>
      <c r="E41" s="6">
        <v>2733696</v>
      </c>
      <c r="F41" s="6">
        <v>2488956</v>
      </c>
      <c r="G41" s="6">
        <v>2488957</v>
      </c>
      <c r="H41" s="6">
        <v>2488956</v>
      </c>
      <c r="I41" s="6">
        <v>1336845</v>
      </c>
      <c r="J41" s="7">
        <f>SUM(D41:I41)</f>
        <v>13554385</v>
      </c>
    </row>
    <row r="42" spans="1:10" ht="12.75">
      <c r="A42" s="13"/>
      <c r="B42" s="1" t="s">
        <v>25</v>
      </c>
      <c r="C42" s="4" t="s">
        <v>50</v>
      </c>
      <c r="D42" s="6">
        <v>2739057</v>
      </c>
      <c r="E42" s="6">
        <v>2739056</v>
      </c>
      <c r="F42" s="6">
        <v>2265888</v>
      </c>
      <c r="G42" s="6">
        <v>1333333</v>
      </c>
      <c r="H42" s="6">
        <v>1001333</v>
      </c>
      <c r="I42" s="6">
        <v>1274668</v>
      </c>
      <c r="J42" s="7">
        <f>SUM(D42:I42)</f>
        <v>11353335</v>
      </c>
    </row>
    <row r="43" spans="1:10" ht="12.75">
      <c r="A43" s="14"/>
      <c r="B43" s="1"/>
      <c r="C43" s="4" t="s">
        <v>5</v>
      </c>
      <c r="D43" s="8">
        <f aca="true" t="shared" si="5" ref="D43:I43">SUM(D39:D42)</f>
        <v>11458346</v>
      </c>
      <c r="E43" s="8">
        <f t="shared" si="5"/>
        <v>14107551</v>
      </c>
      <c r="F43" s="8">
        <f t="shared" si="5"/>
        <v>13862811</v>
      </c>
      <c r="G43" s="8">
        <f t="shared" si="5"/>
        <v>17441358</v>
      </c>
      <c r="H43" s="8">
        <f t="shared" si="5"/>
        <v>19745569</v>
      </c>
      <c r="I43" s="8">
        <f t="shared" si="5"/>
        <v>16524442</v>
      </c>
      <c r="J43" s="7">
        <f>SUM(D43:I43)</f>
        <v>93140077</v>
      </c>
    </row>
    <row r="44" spans="2:10" ht="12.75">
      <c r="B44" s="5"/>
      <c r="D44" s="9"/>
      <c r="E44" s="9"/>
      <c r="F44" s="9"/>
      <c r="G44" s="9"/>
      <c r="H44" s="9"/>
      <c r="I44" s="9"/>
      <c r="J44" s="9"/>
    </row>
    <row r="45" spans="1:10" ht="22.5">
      <c r="A45" s="12" t="s">
        <v>64</v>
      </c>
      <c r="B45" s="1" t="s">
        <v>6</v>
      </c>
      <c r="C45" s="4" t="s">
        <v>51</v>
      </c>
      <c r="D45" s="6">
        <v>6130523</v>
      </c>
      <c r="E45" s="6">
        <v>11738809</v>
      </c>
      <c r="F45" s="6">
        <v>7285045</v>
      </c>
      <c r="G45" s="6">
        <v>3332228</v>
      </c>
      <c r="H45" s="6">
        <v>2697239</v>
      </c>
      <c r="I45" s="6">
        <v>2932117</v>
      </c>
      <c r="J45" s="7">
        <f aca="true" t="shared" si="6" ref="J45:J51">SUM(D45:I45)</f>
        <v>34115961</v>
      </c>
    </row>
    <row r="46" spans="1:10" ht="12.75">
      <c r="A46" s="13"/>
      <c r="B46" s="1" t="s">
        <v>21</v>
      </c>
      <c r="C46" s="4" t="s">
        <v>52</v>
      </c>
      <c r="D46" s="6">
        <v>4956468</v>
      </c>
      <c r="E46" s="6">
        <v>4402055</v>
      </c>
      <c r="F46" s="6">
        <v>6934703</v>
      </c>
      <c r="G46" s="6">
        <v>11573942</v>
      </c>
      <c r="H46" s="6">
        <v>12436056</v>
      </c>
      <c r="I46" s="6">
        <v>6486581</v>
      </c>
      <c r="J46" s="7">
        <f t="shared" si="6"/>
        <v>46789805</v>
      </c>
    </row>
    <row r="47" spans="1:10" ht="33.75">
      <c r="A47" s="13"/>
      <c r="B47" s="1" t="s">
        <v>23</v>
      </c>
      <c r="C47" s="4" t="s">
        <v>69</v>
      </c>
      <c r="D47" s="6">
        <v>6802053</v>
      </c>
      <c r="E47" s="6">
        <v>5869407</v>
      </c>
      <c r="F47" s="6">
        <v>7336757</v>
      </c>
      <c r="G47" s="6">
        <v>11584541</v>
      </c>
      <c r="H47" s="6">
        <v>8308991</v>
      </c>
      <c r="I47" s="6">
        <v>4594613</v>
      </c>
      <c r="J47" s="7">
        <f t="shared" si="6"/>
        <v>44496362</v>
      </c>
    </row>
    <row r="48" spans="1:10" ht="12.75">
      <c r="A48" s="13"/>
      <c r="B48" s="1" t="s">
        <v>25</v>
      </c>
      <c r="C48" s="4" t="s">
        <v>53</v>
      </c>
      <c r="D48" s="6">
        <v>5148661</v>
      </c>
      <c r="E48" s="6">
        <v>4960217</v>
      </c>
      <c r="F48" s="6">
        <v>4960217</v>
      </c>
      <c r="G48" s="6">
        <v>1981368</v>
      </c>
      <c r="H48" s="6">
        <v>5937040</v>
      </c>
      <c r="I48" s="6">
        <v>50655</v>
      </c>
      <c r="J48" s="7">
        <f t="shared" si="6"/>
        <v>23038158</v>
      </c>
    </row>
    <row r="49" spans="1:10" ht="12.75">
      <c r="A49" s="13"/>
      <c r="B49" s="1" t="s">
        <v>27</v>
      </c>
      <c r="C49" s="4" t="s">
        <v>54</v>
      </c>
      <c r="D49" s="6">
        <v>1565175</v>
      </c>
      <c r="E49" s="6">
        <v>2337675</v>
      </c>
      <c r="F49" s="6">
        <v>2330867</v>
      </c>
      <c r="G49" s="6">
        <v>6014491</v>
      </c>
      <c r="H49" s="6">
        <v>5771228</v>
      </c>
      <c r="I49" s="6">
        <v>5258108</v>
      </c>
      <c r="J49" s="7">
        <f t="shared" si="6"/>
        <v>23277544</v>
      </c>
    </row>
    <row r="50" spans="1:10" ht="22.5">
      <c r="A50" s="13"/>
      <c r="B50" s="1" t="s">
        <v>28</v>
      </c>
      <c r="C50" s="4" t="s">
        <v>55</v>
      </c>
      <c r="D50" s="6">
        <v>1565175</v>
      </c>
      <c r="E50" s="6">
        <v>3130349</v>
      </c>
      <c r="F50" s="6">
        <v>2628000</v>
      </c>
      <c r="G50" s="6">
        <v>4183589</v>
      </c>
      <c r="H50" s="6">
        <v>6789262</v>
      </c>
      <c r="I50" s="6">
        <v>7603625</v>
      </c>
      <c r="J50" s="7">
        <f t="shared" si="6"/>
        <v>25900000</v>
      </c>
    </row>
    <row r="51" spans="1:10" ht="12.75">
      <c r="A51" s="14"/>
      <c r="B51" s="1"/>
      <c r="C51" s="4" t="s">
        <v>5</v>
      </c>
      <c r="D51" s="8">
        <f aca="true" t="shared" si="7" ref="D51:I51">SUM(D45:D50)</f>
        <v>26168055</v>
      </c>
      <c r="E51" s="8">
        <f t="shared" si="7"/>
        <v>32438512</v>
      </c>
      <c r="F51" s="8">
        <f t="shared" si="7"/>
        <v>31475589</v>
      </c>
      <c r="G51" s="8">
        <f t="shared" si="7"/>
        <v>38670159</v>
      </c>
      <c r="H51" s="8">
        <f t="shared" si="7"/>
        <v>41939816</v>
      </c>
      <c r="I51" s="8">
        <f t="shared" si="7"/>
        <v>26925699</v>
      </c>
      <c r="J51" s="7">
        <f t="shared" si="6"/>
        <v>197617830</v>
      </c>
    </row>
    <row r="52" spans="4:10" ht="12.75">
      <c r="D52" s="9"/>
      <c r="E52" s="9"/>
      <c r="F52" s="9"/>
      <c r="G52" s="9"/>
      <c r="H52" s="9"/>
      <c r="I52" s="9"/>
      <c r="J52" s="9"/>
    </row>
    <row r="53" spans="1:10" ht="12.75">
      <c r="A53" s="12" t="s">
        <v>65</v>
      </c>
      <c r="B53" s="1" t="s">
        <v>6</v>
      </c>
      <c r="C53" s="4" t="s">
        <v>56</v>
      </c>
      <c r="D53" s="6">
        <v>960389</v>
      </c>
      <c r="E53" s="6">
        <v>1277115</v>
      </c>
      <c r="F53" s="6">
        <v>1156965</v>
      </c>
      <c r="G53" s="6">
        <v>1106964</v>
      </c>
      <c r="H53" s="6">
        <v>1106964</v>
      </c>
      <c r="I53" s="6">
        <v>1434177</v>
      </c>
      <c r="J53" s="7">
        <f>SUM(D53:I53)</f>
        <v>7042574</v>
      </c>
    </row>
    <row r="54" spans="1:10" ht="12.75">
      <c r="A54" s="13"/>
      <c r="B54" s="1" t="s">
        <v>21</v>
      </c>
      <c r="C54" s="4" t="s">
        <v>57</v>
      </c>
      <c r="D54" s="6">
        <v>116172</v>
      </c>
      <c r="E54" s="6">
        <v>157453</v>
      </c>
      <c r="F54" s="6">
        <v>143355</v>
      </c>
      <c r="G54" s="6">
        <v>160208</v>
      </c>
      <c r="H54" s="6">
        <v>164931</v>
      </c>
      <c r="I54" s="6">
        <v>297058</v>
      </c>
      <c r="J54" s="7">
        <f>SUM(D54:I54)</f>
        <v>1039177</v>
      </c>
    </row>
    <row r="55" spans="1:10" ht="12.75">
      <c r="A55" s="13"/>
      <c r="B55" s="1" t="s">
        <v>23</v>
      </c>
      <c r="C55" s="4" t="s">
        <v>58</v>
      </c>
      <c r="D55" s="6">
        <v>285380</v>
      </c>
      <c r="E55" s="6">
        <v>379812</v>
      </c>
      <c r="F55" s="6">
        <v>349652</v>
      </c>
      <c r="G55" s="6">
        <v>366088</v>
      </c>
      <c r="H55" s="6">
        <v>370072</v>
      </c>
      <c r="I55" s="6">
        <v>516396</v>
      </c>
      <c r="J55" s="7">
        <f>SUM(D55:I55)</f>
        <v>2267400</v>
      </c>
    </row>
    <row r="56" spans="1:10" ht="12.75">
      <c r="A56" s="13"/>
      <c r="B56" s="1">
        <v>4</v>
      </c>
      <c r="C56" s="4" t="s">
        <v>70</v>
      </c>
      <c r="D56" s="6"/>
      <c r="E56" s="6"/>
      <c r="F56" s="6"/>
      <c r="G56" s="6"/>
      <c r="H56" s="6">
        <v>6994995</v>
      </c>
      <c r="I56" s="6">
        <v>212087</v>
      </c>
      <c r="J56" s="7">
        <f>SUM(D56:I56)</f>
        <v>7207082</v>
      </c>
    </row>
    <row r="57" spans="1:10" ht="12.75">
      <c r="A57" s="14"/>
      <c r="B57" s="1"/>
      <c r="C57" s="4" t="s">
        <v>5</v>
      </c>
      <c r="D57" s="8">
        <f aca="true" t="shared" si="8" ref="D57:I57">SUM(D53:D56)</f>
        <v>1361941</v>
      </c>
      <c r="E57" s="8">
        <f t="shared" si="8"/>
        <v>1814380</v>
      </c>
      <c r="F57" s="8">
        <f t="shared" si="8"/>
        <v>1649972</v>
      </c>
      <c r="G57" s="8">
        <f t="shared" si="8"/>
        <v>1633260</v>
      </c>
      <c r="H57" s="8">
        <f t="shared" si="8"/>
        <v>8636962</v>
      </c>
      <c r="I57" s="8">
        <f t="shared" si="8"/>
        <v>2459718</v>
      </c>
      <c r="J57" s="7">
        <f>SUM(D57:I57)</f>
        <v>17556233</v>
      </c>
    </row>
    <row r="58" spans="4:10" ht="12.75">
      <c r="D58" s="9"/>
      <c r="E58" s="9"/>
      <c r="F58" s="9"/>
      <c r="G58" s="9"/>
      <c r="H58" s="9"/>
      <c r="I58" s="9"/>
      <c r="J58" s="9"/>
    </row>
    <row r="59" spans="1:10" ht="12.75">
      <c r="A59" s="1"/>
      <c r="B59" s="1"/>
      <c r="C59" s="1" t="s">
        <v>5</v>
      </c>
      <c r="D59" s="10">
        <f aca="true" t="shared" si="9" ref="D59:I59">SUM(D57+D51+D43+D37+D32+D22)</f>
        <v>165492289</v>
      </c>
      <c r="E59" s="10">
        <f t="shared" si="9"/>
        <v>201955327</v>
      </c>
      <c r="F59" s="10">
        <f t="shared" si="9"/>
        <v>193319976</v>
      </c>
      <c r="G59" s="10">
        <f t="shared" si="9"/>
        <v>224733091</v>
      </c>
      <c r="H59" s="10">
        <f t="shared" si="9"/>
        <v>233653907</v>
      </c>
      <c r="I59" s="10">
        <f t="shared" si="9"/>
        <v>186235257</v>
      </c>
      <c r="J59" s="7">
        <f>SUM(D59:I59)</f>
        <v>1205389847</v>
      </c>
    </row>
    <row r="60" spans="1:10" ht="12.75">
      <c r="A60" s="15" t="s">
        <v>73</v>
      </c>
      <c r="B60" s="16"/>
      <c r="C60" s="16"/>
      <c r="D60" s="16"/>
      <c r="E60" s="16"/>
      <c r="F60" s="16"/>
      <c r="G60" s="16"/>
      <c r="H60" s="16"/>
      <c r="I60" s="16"/>
      <c r="J60" s="16"/>
    </row>
  </sheetData>
  <sheetProtection/>
  <mergeCells count="8">
    <mergeCell ref="A39:A43"/>
    <mergeCell ref="A45:A51"/>
    <mergeCell ref="A53:A57"/>
    <mergeCell ref="A60:J60"/>
    <mergeCell ref="A1:J1"/>
    <mergeCell ref="A5:A22"/>
    <mergeCell ref="A24:A32"/>
    <mergeCell ref="A34:A37"/>
  </mergeCells>
  <printOptions horizontalCentered="1"/>
  <pageMargins left="0.7480314960629921" right="0.7480314960629921" top="0.3" bottom="0.24" header="0.24" footer="0.2"/>
  <pageSetup orientation="landscape" paperSize="9" scale="8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cp:lastPrinted>2006-06-14T13:31:39Z</cp:lastPrinted>
  <dcterms:created xsi:type="dcterms:W3CDTF">2002-04-23T14:50:03Z</dcterms:created>
  <dcterms:modified xsi:type="dcterms:W3CDTF">2009-06-11T11:41:08Z</dcterms:modified>
  <cp:category/>
  <cp:version/>
  <cp:contentType/>
  <cp:contentStatus/>
</cp:coreProperties>
</file>